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2\CUENTA PÚBLICA 2022\3er trimestre 2022\"/>
    </mc:Choice>
  </mc:AlternateContent>
  <xr:revisionPtr revIDLastSave="0" documentId="13_ncr:1_{EEC3CBA5-C55D-4D2C-AF0B-BEB8A84C026E}" xr6:coauthVersionLast="47" xr6:coauthVersionMax="47" xr10:uidLastSave="{00000000-0000-0000-0000-000000000000}"/>
  <bookViews>
    <workbookView xWindow="-120" yWindow="-120" windowWidth="29040" windowHeight="15840" tabRatio="863" activeTab="10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9" i="64" s="1"/>
  <c r="C15" i="63"/>
  <c r="C7" i="63"/>
  <c r="C20" i="63" s="1"/>
  <c r="H2" i="65" l="1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<sst xmlns="http://schemas.openxmlformats.org/spreadsheetml/2006/main" count="894" uniqueCount="630">
  <si>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</si>
  <si>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</si>
  <si>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</si>
  <si>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</si>
  <si>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</si>
  <si>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</si>
  <si>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</si>
  <si>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</si>
  <si>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</si>
  <si>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</si>
  <si>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</si>
  <si>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</si>
  <si>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</si>
  <si>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</si>
  <si>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</si>
  <si>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</si>
  <si>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</si>
  <si>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</si>
  <si>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</si>
  <si>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</si>
  <si>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</si>
  <si>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</si>
  <si>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</si>
  <si>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</si>
  <si>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</si>
  <si>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</si>
  <si>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</si>
  <si>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</si>
  <si>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</si>
  <si>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</si>
  <si>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</si>
  <si>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</si>
  <si>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</si>
  <si>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</si>
  <si>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</si>
  <si>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</si>
  <si>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</si>
  <si>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</si>
  <si>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</si>
  <si>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</si>
  <si>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</si>
  <si>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</si>
  <si>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</si>
  <si>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</si>
  <si>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</si>
  <si>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</si>
  <si>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</si>
  <si>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</si>
  <si>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</si>
  <si>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</si>
  <si>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</si>
  <si>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</si>
  <si>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</si>
  <si>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</si>
  <si>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</si>
  <si>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</si>
  <si>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</si>
  <si>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</si>
  <si>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</si>
  <si>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</si>
  <si>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</si>
  <si>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</si>
  <si>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</si>
  <si>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</si>
  <si>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</si>
  <si>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</si>
  <si>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</si>
  <si>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</si>
  <si>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</si>
  <si>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</si>
  <si>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</si>
  <si>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</si>
  <si>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</si>
  <si>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</si>
  <si>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</si>
  <si>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</si>
  <si>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</si>
  <si>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</si>
  <si>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</si>
  <si>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</si>
  <si>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</si>
  <si>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</si>
  <si>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</si>
  <si>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</si>
  <si>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</si>
  <si>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</si>
  <si>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</si>
  <si>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</si>
  <si>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</si>
  <si>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</si>
  <si>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</si>
  <si>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</si>
  <si>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</si>
  <si>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</si>
  <si>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</si>
  <si>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</si>
  <si>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</si>
  <si>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</si>
  <si>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</si>
  <si>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</si>
  <si>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</si>
  <si>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</si>
  <si>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</si>
  <si>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</si>
  <si>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</si>
  <si>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</si>
  <si>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</si>
  <si>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</si>
  <si>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</si>
  <si>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</si>
  <si>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</si>
  <si>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</si>
  <si>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</si>
  <si>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</si>
  <si>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</si>
  <si>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</si>
  <si>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</si>
  <si>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</si>
  <si>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</si>
  <si>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</si>
  <si>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</si>
  <si>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</si>
  <si>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</si>
  <si>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</si>
  <si>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</si>
  <si>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</si>
  <si>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</si>
  <si>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</si>
  <si>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</si>
  <si>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</si>
  <si>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</si>
  <si>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</si>
  <si>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</si>
  <si>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</si>
  <si>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</si>
  <si>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</si>
  <si>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</si>
  <si>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</si>
  <si>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</si>
  <si>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</si>
  <si>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</si>
  <si>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</si>
  <si>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</si>
  <si>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</si>
  <si>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</si>
  <si>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</si>
  <si>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</si>
  <si>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</si>
  <si>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</si>
  <si>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</si>
  <si>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</si>
  <si>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</si>
  <si>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</si>
  <si>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</si>
  <si>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</si>
  <si>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</si>
  <si>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</si>
  <si>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</si>
  <si>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</si>
  <si>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</si>
  <si>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</si>
  <si>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</si>
  <si>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</si>
  <si>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</si>
  <si>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</si>
  <si>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</si>
  <si>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</si>
  <si>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</si>
  <si>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</si>
  <si>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</si>
  <si>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</si>
  <si>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</si>
  <si>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</si>
  <si>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</si>
  <si>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</si>
  <si>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</si>
  <si>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</si>
  <si>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</si>
  <si>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</si>
  <si>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</si>
  <si>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</si>
  <si>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</si>
  <si>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</si>
  <si>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</si>
  <si>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</si>
  <si>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</si>
  <si>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</si>
  <si>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</si>
  <si>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</si>
  <si>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</si>
  <si>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</si>
  <si>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</si>
  <si>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</si>
  <si>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</si>
  <si>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</si>
  <si>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</si>
  <si>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</si>
  <si>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</si>
  <si>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</si>
  <si>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</si>
  <si>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</si>
  <si>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</si>
  <si>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</si>
  <si>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</si>
  <si>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</si>
  <si>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</si>
  <si>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</si>
  <si>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</si>
  <si>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</si>
  <si>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</si>
  <si>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</si>
  <si>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</si>
  <si>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</si>
  <si>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</si>
  <si>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</si>
  <si>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</si>
  <si>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</si>
  <si>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</si>
  <si>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</si>
  <si>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</si>
  <si>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</si>
  <si>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</si>
  <si>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</si>
  <si>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</si>
  <si>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</si>
  <si>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</si>
  <si>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</si>
  <si>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</si>
  <si>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</si>
  <si>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</si>
  <si>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</si>
  <si>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</si>
  <si>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</si>
  <si>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</si>
  <si>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</si>
  <si>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</si>
  <si>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</si>
  <si>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</si>
  <si>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</si>
  <si>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</si>
  <si>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</si>
  <si>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</si>
  <si>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</si>
  <si>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</si>
  <si>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</si>
  <si>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</si>
  <si>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</si>
  <si>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</si>
  <si>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</si>
  <si>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</si>
  <si>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</si>
  <si>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</si>
  <si>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</si>
  <si>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</si>
  <si>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</si>
  <si>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</si>
  <si>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</si>
  <si>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</si>
  <si>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</si>
  <si>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</si>
  <si>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</si>
  <si>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</si>
  <si>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</si>
  <si>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</si>
  <si>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</si>
  <si>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</si>
  <si>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</si>
  <si>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</si>
  <si>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</si>
  <si>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</si>
  <si>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</si>
  <si>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</si>
  <si>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</si>
  <si>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</si>
  <si>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</si>
  <si>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</si>
  <si>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</si>
  <si>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</si>
  <si>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</si>
  <si>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</si>
  <si>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</si>
  <si>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</si>
  <si>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</si>
  <si>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</si>
  <si>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</si>
  <si>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</si>
  <si>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</si>
  <si>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</si>
  <si>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</si>
  <si>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</si>
  <si>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</si>
  <si>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</si>
  <si>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</si>
  <si>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</si>
  <si>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</si>
  <si>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</si>
  <si>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</si>
  <si>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</si>
  <si>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</si>
  <si>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</si>
  <si>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</si>
  <si>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</si>
  <si>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</si>
  <si>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</si>
  <si>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</si>
  <si>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</si>
  <si>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</si>
  <si>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</si>
  <si>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</si>
  <si>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</si>
  <si>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</si>
  <si>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</si>
  <si>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</si>
  <si>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</si>
  <si>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</si>
  <si>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</si>
  <si>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</si>
  <si>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</si>
  <si>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</si>
  <si>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</si>
  <si>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</si>
  <si>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</si>
  <si>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</si>
  <si>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</si>
  <si>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</si>
  <si>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</si>
  <si>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</si>
  <si>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</si>
  <si>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</si>
  <si>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</si>
  <si>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</si>
  <si>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</si>
  <si>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</si>
  <si>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</si>
  <si>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</si>
  <si>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</si>
  <si>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</si>
  <si>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</si>
  <si>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</si>
  <si>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</si>
  <si>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</si>
  <si>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</si>
  <si>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</si>
  <si>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</si>
  <si>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</si>
  <si>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</si>
  <si>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</si>
  <si>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</si>
  <si>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</si>
  <si>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</si>
  <si>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</si>
  <si>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</si>
  <si>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</si>
  <si>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</si>
  <si>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</si>
  <si>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</si>
  <si>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</si>
  <si>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</si>
  <si>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</si>
  <si>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</si>
  <si>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</si>
  <si>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</si>
  <si>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</si>
  <si>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</si>
  <si>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</si>
  <si>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</si>
  <si>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</si>
  <si>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</si>
  <si>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</si>
  <si>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</si>
  <si>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</si>
  <si>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</si>
  <si>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</si>
  <si>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</si>
  <si>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</si>
  <si>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</si>
  <si>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</si>
  <si>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</si>
  <si>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</si>
  <si>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</si>
  <si>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</si>
  <si>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</si>
  <si>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</si>
  <si>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</si>
  <si>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</si>
  <si>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</si>
  <si>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</si>
  <si>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</si>
  <si>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</si>
  <si>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</si>
  <si>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</si>
  <si>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</si>
  <si>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</si>
  <si>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</si>
  <si>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</si>
  <si>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</si>
  <si>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</si>
  <si>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</si>
  <si>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</si>
  <si>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</si>
  <si>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</si>
  <si>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</si>
  <si>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</si>
  <si>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</si>
  <si>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</si>
  <si>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</si>
  <si>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</si>
  <si>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</si>
  <si>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</si>
  <si>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</si>
  <si>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</si>
  <si>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</si>
  <si>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</si>
  <si>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</si>
  <si>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</si>
  <si>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</si>
  <si>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</si>
  <si>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</si>
  <si>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</si>
  <si>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</si>
  <si>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</si>
  <si>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</si>
  <si>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</si>
  <si>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</si>
  <si>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</si>
  <si>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</si>
  <si>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</si>
  <si>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</si>
  <si>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</si>
  <si>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</si>
  <si>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</si>
  <si>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</si>
  <si>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</si>
  <si>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</si>
  <si>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</si>
  <si>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</si>
  <si>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</si>
  <si>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</si>
  <si>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</si>
  <si>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</si>
  <si>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</si>
  <si>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</si>
  <si>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</si>
  <si>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</si>
  <si>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</si>
  <si>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</si>
  <si>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</si>
  <si>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</si>
  <si>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</si>
  <si>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</si>
  <si>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</si>
  <si>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</si>
  <si>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</si>
  <si>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</si>
  <si>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</si>
  <si>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</si>
  <si>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</si>
  <si>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</si>
  <si>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</si>
  <si>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</si>
  <si>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</si>
  <si>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</si>
  <si>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</si>
  <si>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</si>
  <si>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</si>
  <si>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</si>
  <si>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</si>
  <si>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</si>
  <si>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</si>
  <si>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</si>
  <si>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</si>
  <si>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</si>
  <si>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</si>
  <si>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</si>
  <si>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</si>
  <si>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</si>
  <si>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</si>
  <si>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</si>
  <si>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</si>
  <si>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</si>
  <si>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</si>
  <si>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</si>
  <si>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</si>
  <si>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</si>
  <si>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</si>
  <si>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</si>
  <si>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</si>
  <si>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</si>
  <si>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</si>
  <si>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</si>
  <si>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</si>
  <si>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</si>
  <si>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</si>
  <si>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</si>
  <si>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</si>
  <si>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</si>
  <si>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</si>
  <si>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</si>
  <si>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</si>
  <si>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</si>
  <si>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</si>
  <si>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</si>
  <si>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</si>
  <si>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</si>
  <si>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</si>
  <si>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</si>
  <si>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</si>
  <si>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</si>
  <si>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</si>
  <si>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</si>
  <si>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</si>
  <si>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</si>
  <si>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</si>
  <si>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</si>
  <si>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</si>
  <si>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</si>
  <si>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</si>
  <si>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</si>
  <si>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</si>
  <si>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</si>
  <si>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</si>
  <si>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</si>
  <si>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</si>
  <si>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</si>
  <si>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</si>
  <si>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</si>
  <si>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</si>
  <si>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</si>
  <si>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</si>
  <si>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</si>
  <si>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</si>
  <si>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</si>
  <si>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</si>
  <si>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</si>
  <si>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</si>
  <si>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</si>
  <si>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</si>
  <si>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</si>
  <si>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</si>
  <si>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</si>
  <si>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</si>
  <si>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</si>
  <si>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</si>
  <si>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</si>
  <si>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</si>
  <si>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</si>
  <si>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</si>
  <si>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</si>
  <si>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</si>
  <si>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</si>
  <si>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</si>
  <si>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</si>
  <si>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</si>
  <si>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</si>
  <si>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</si>
  <si>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</si>
  <si>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</si>
  <si>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</si>
  <si>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</si>
  <si>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</si>
  <si>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</si>
  <si>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</si>
  <si>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</si>
  <si>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</si>
  <si>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</si>
  <si>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</si>
  <si>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</si>
  <si>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</si>
  <si>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</si>
  <si>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</si>
  <si>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</si>
  <si>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</si>
  <si>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</si>
  <si>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</si>
  <si>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</si>
  <si>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</si>
  <si>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</si>
  <si>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</si>
  <si>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</si>
  <si>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</si>
  <si>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</si>
  <si>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</si>
  <si>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</si>
  <si>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</si>
  <si>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</si>
  <si>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</si>
  <si>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</si>
  <si>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</si>
  <si>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</si>
  <si>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</si>
  <si>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</si>
  <si>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</si>
  <si>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</si>
  <si>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</si>
  <si>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</si>
  <si>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</si>
  <si>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</si>
  <si>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</si>
  <si>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</si>
  <si>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</si>
  <si>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</si>
  <si>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</si>
  <si>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</si>
  <si>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</si>
  <si>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</si>
  <si>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</si>
  <si>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</si>
  <si>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</si>
  <si>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</si>
  <si>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</si>
  <si>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</si>
  <si>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</si>
  <si>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</si>
  <si>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</si>
  <si>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</si>
  <si>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</si>
  <si>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</si>
  <si>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</si>
  <si>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</si>
  <si>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</si>
  <si>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</si>
  <si>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</si>
  <si>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</si>
  <si>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</si>
  <si>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</si>
  <si>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</si>
  <si>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</si>
  <si>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</si>
  <si>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Instituto Municipal de Cultura de Acámbaro, Guanajuato</t>
  </si>
  <si>
    <t>Correspondiente del 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</si>
</sst>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" fontId="8" fillId="0" borderId="0" xfId="10" applyNumberFormat="1" applyFont="1"/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51</xdr:row>
      <xdr:rowOff>9525</xdr:rowOff>
    </xdr:from>
    <xdr:to>
      <xdr:col>2</xdr:col>
      <xdr:colOff>95250</xdr:colOff>
      <xdr:row>54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4D1422-8580-465B-990E-FBD63C69812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819150" y="7639050"/>
          <a:ext cx="5181600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zoomScaleNormal="100" zoomScaleSheetLayoutView="100" workbookViewId="0">
      <pane ySplit="4" topLeftCell="A23" activePane="bottomLeft" state="frozen"/>
      <selection activeCell="A14" sqref="A14:B14"/>
      <selection pane="bottomLeft" activeCell="B46" sqref="B4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628</v>
      </c>
      <c r="B1" s="139"/>
      <c r="C1" s="19"/>
      <c r="D1" s="16" t="s">
        <v>614</v>
      </c>
      <c r="E1" s="17">
        <v>2022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629</v>
      </c>
      <c r="B3" s="141"/>
      <c r="C3" s="19"/>
      <c r="D3" s="16" t="s">
        <v>616</v>
      </c>
      <c r="E3" s="17">
        <v>3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80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628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629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4615523.5999999996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4615523.5999999996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9"/>
  <sheetViews>
    <sheetView showGridLines="0" tabSelected="1" workbookViewId="0">
      <selection activeCell="G19" sqref="G19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628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629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3861717.45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23700.949999999997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15940.55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7" x14ac:dyDescent="0.2">
      <c r="A17" s="100" t="s">
        <v>544</v>
      </c>
      <c r="B17" s="83" t="s">
        <v>545</v>
      </c>
      <c r="C17" s="93">
        <v>0</v>
      </c>
    </row>
    <row r="18" spans="1:7" x14ac:dyDescent="0.2">
      <c r="A18" s="100" t="s">
        <v>574</v>
      </c>
      <c r="B18" s="83" t="s">
        <v>249</v>
      </c>
      <c r="C18" s="93">
        <v>7760.4</v>
      </c>
    </row>
    <row r="19" spans="1:7" x14ac:dyDescent="0.2">
      <c r="A19" s="100" t="s">
        <v>575</v>
      </c>
      <c r="B19" s="83" t="s">
        <v>546</v>
      </c>
      <c r="C19" s="93">
        <v>0</v>
      </c>
    </row>
    <row r="20" spans="1:7" x14ac:dyDescent="0.2">
      <c r="A20" s="100" t="s">
        <v>576</v>
      </c>
      <c r="B20" s="83" t="s">
        <v>547</v>
      </c>
      <c r="C20" s="93">
        <v>0</v>
      </c>
    </row>
    <row r="21" spans="1:7" x14ac:dyDescent="0.2">
      <c r="A21" s="100" t="s">
        <v>577</v>
      </c>
      <c r="B21" s="83" t="s">
        <v>548</v>
      </c>
      <c r="C21" s="93">
        <v>0</v>
      </c>
    </row>
    <row r="22" spans="1:7" x14ac:dyDescent="0.2">
      <c r="A22" s="100" t="s">
        <v>549</v>
      </c>
      <c r="B22" s="83" t="s">
        <v>550</v>
      </c>
      <c r="C22" s="93">
        <v>0</v>
      </c>
    </row>
    <row r="23" spans="1:7" x14ac:dyDescent="0.2">
      <c r="A23" s="100" t="s">
        <v>551</v>
      </c>
      <c r="B23" s="83" t="s">
        <v>552</v>
      </c>
      <c r="C23" s="93">
        <v>0</v>
      </c>
    </row>
    <row r="24" spans="1:7" x14ac:dyDescent="0.2">
      <c r="A24" s="100" t="s">
        <v>553</v>
      </c>
      <c r="B24" s="83" t="s">
        <v>554</v>
      </c>
      <c r="C24" s="93">
        <v>0</v>
      </c>
    </row>
    <row r="25" spans="1:7" x14ac:dyDescent="0.2">
      <c r="A25" s="100" t="s">
        <v>555</v>
      </c>
      <c r="B25" s="83" t="s">
        <v>556</v>
      </c>
      <c r="C25" s="93">
        <v>0</v>
      </c>
    </row>
    <row r="26" spans="1:7" x14ac:dyDescent="0.2">
      <c r="A26" s="100" t="s">
        <v>557</v>
      </c>
      <c r="B26" s="83" t="s">
        <v>558</v>
      </c>
      <c r="C26" s="93">
        <v>0</v>
      </c>
      <c r="G26" s="165"/>
    </row>
    <row r="27" spans="1:7" x14ac:dyDescent="0.2">
      <c r="A27" s="100" t="s">
        <v>559</v>
      </c>
      <c r="B27" s="83" t="s">
        <v>560</v>
      </c>
      <c r="C27" s="93">
        <v>0</v>
      </c>
    </row>
    <row r="28" spans="1:7" x14ac:dyDescent="0.2">
      <c r="A28" s="100" t="s">
        <v>561</v>
      </c>
      <c r="B28" s="92" t="s">
        <v>562</v>
      </c>
      <c r="C28" s="93">
        <v>0</v>
      </c>
    </row>
    <row r="29" spans="1:7" x14ac:dyDescent="0.2">
      <c r="A29" s="101"/>
      <c r="B29" s="94"/>
      <c r="C29" s="95"/>
    </row>
    <row r="30" spans="1:7" x14ac:dyDescent="0.2">
      <c r="A30" s="96" t="s">
        <v>563</v>
      </c>
      <c r="B30" s="97"/>
      <c r="C30" s="98">
        <f>SUM(C31:C37)</f>
        <v>0</v>
      </c>
    </row>
    <row r="31" spans="1:7" x14ac:dyDescent="0.2">
      <c r="A31" s="100" t="s">
        <v>564</v>
      </c>
      <c r="B31" s="83" t="s">
        <v>442</v>
      </c>
      <c r="C31" s="93">
        <v>0</v>
      </c>
    </row>
    <row r="32" spans="1:7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3838016.5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628</v>
      </c>
      <c r="B1" s="160"/>
      <c r="C1" s="160"/>
      <c r="D1" s="160"/>
      <c r="E1" s="160"/>
      <c r="F1" s="160"/>
      <c r="G1" s="29" t="s">
        <v>614</v>
      </c>
      <c r="H1" s="30">
        <v>2022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629</v>
      </c>
      <c r="B3" s="162"/>
      <c r="C3" s="162"/>
      <c r="D3" s="162"/>
      <c r="E3" s="162"/>
      <c r="F3" s="162"/>
      <c r="G3" s="16" t="s">
        <v>620</v>
      </c>
      <c r="H3" s="30">
        <v>3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6" customFormat="1" x14ac:dyDescent="0.2">
      <c r="A37" s="45">
        <v>8000</v>
      </c>
      <c r="B37" s="46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628</v>
      </c>
      <c r="B1" s="143"/>
      <c r="C1" s="143"/>
      <c r="D1" s="143"/>
      <c r="E1" s="143"/>
      <c r="F1" s="143"/>
      <c r="G1" s="16" t="s">
        <v>614</v>
      </c>
      <c r="H1" s="27">
        <v>2022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629</v>
      </c>
      <c r="B3" s="143"/>
      <c r="C3" s="143"/>
      <c r="D3" s="143"/>
      <c r="E3" s="143"/>
      <c r="F3" s="143"/>
      <c r="G3" s="16" t="s">
        <v>620</v>
      </c>
      <c r="H3" s="27">
        <v>3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2021</v>
      </c>
      <c r="E14" s="23">
        <v>2020</v>
      </c>
      <c r="F14" s="23">
        <v>2019</v>
      </c>
      <c r="G14" s="23">
        <v>2018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162720.01999999999</v>
      </c>
      <c r="D15" s="26">
        <v>162720.01999999999</v>
      </c>
      <c r="E15" s="26">
        <v>162720.01999999999</v>
      </c>
      <c r="F15" s="26">
        <v>171900.02</v>
      </c>
      <c r="G15" s="26">
        <v>157696.01999999999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8962.06</v>
      </c>
      <c r="D20" s="26">
        <v>8962.06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30500</v>
      </c>
      <c r="D21" s="26">
        <v>30500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469</v>
      </c>
      <c r="D23" s="26">
        <v>469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7000</v>
      </c>
      <c r="D25" s="26">
        <v>7000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812087.63000000012</v>
      </c>
      <c r="D62" s="26">
        <f t="shared" ref="D62:E62" si="0">SUM(D63:D70)</f>
        <v>0</v>
      </c>
      <c r="E62" s="26">
        <f t="shared" si="0"/>
        <v>-98478.300000000017</v>
      </c>
    </row>
    <row r="63" spans="1:9" x14ac:dyDescent="0.2">
      <c r="A63" s="24">
        <v>1241</v>
      </c>
      <c r="B63" s="22" t="s">
        <v>240</v>
      </c>
      <c r="C63" s="26">
        <v>324349.02</v>
      </c>
      <c r="D63" s="26">
        <v>0</v>
      </c>
      <c r="E63" s="26">
        <v>16041.37</v>
      </c>
    </row>
    <row r="64" spans="1:9" x14ac:dyDescent="0.2">
      <c r="A64" s="24">
        <v>1242</v>
      </c>
      <c r="B64" s="22" t="s">
        <v>241</v>
      </c>
      <c r="C64" s="26">
        <v>247582.57</v>
      </c>
      <c r="D64" s="26">
        <v>0</v>
      </c>
      <c r="E64" s="26">
        <v>19497</v>
      </c>
    </row>
    <row r="65" spans="1:9" x14ac:dyDescent="0.2">
      <c r="A65" s="24">
        <v>1243</v>
      </c>
      <c r="B65" s="22" t="s">
        <v>242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243</v>
      </c>
      <c r="C66" s="26">
        <v>149600</v>
      </c>
      <c r="D66" s="26">
        <v>0</v>
      </c>
      <c r="E66" s="26">
        <v>-134016.67000000001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35484.910000000003</v>
      </c>
      <c r="D68" s="26">
        <v>0</v>
      </c>
      <c r="E68" s="26">
        <v>0</v>
      </c>
    </row>
    <row r="69" spans="1:9" x14ac:dyDescent="0.2">
      <c r="A69" s="24">
        <v>1247</v>
      </c>
      <c r="B69" s="22" t="s">
        <v>246</v>
      </c>
      <c r="C69" s="26">
        <v>55071.13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29389.4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9756.4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19633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738821.49</v>
      </c>
      <c r="D110" s="26">
        <f>SUM(D111:D119)</f>
        <v>738821.49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0</v>
      </c>
      <c r="D111" s="26">
        <f>C111</f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24967.84</v>
      </c>
      <c r="D112" s="26">
        <f t="shared" ref="D112:D119" si="1">C112</f>
        <v>24967.84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483728.09</v>
      </c>
      <c r="D117" s="26">
        <f t="shared" si="1"/>
        <v>483728.09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230125.56</v>
      </c>
      <c r="D119" s="26">
        <f t="shared" si="1"/>
        <v>230125.56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628</v>
      </c>
      <c r="B1" s="140"/>
      <c r="C1" s="140"/>
      <c r="D1" s="16" t="s">
        <v>614</v>
      </c>
      <c r="E1" s="27">
        <v>2022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629</v>
      </c>
      <c r="B3" s="140"/>
      <c r="C3" s="140"/>
      <c r="D3" s="16" t="s">
        <v>620</v>
      </c>
      <c r="E3" s="27">
        <v>3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224470.26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224470.26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224470.26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4391053.34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4391053.34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4391053.34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3838016.5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2973385.5100000002</v>
      </c>
      <c r="D100" s="59">
        <f>C100/$C$99</f>
        <v>0.77471931399982263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2231646.06</v>
      </c>
      <c r="D101" s="59">
        <f t="shared" ref="D101:D164" si="0">C101/$C$99</f>
        <v>0.5814581724700767</v>
      </c>
      <c r="E101" s="58"/>
    </row>
    <row r="102" spans="1:5" x14ac:dyDescent="0.2">
      <c r="A102" s="56">
        <v>5111</v>
      </c>
      <c r="B102" s="53" t="s">
        <v>364</v>
      </c>
      <c r="C102" s="57">
        <v>998101.51</v>
      </c>
      <c r="D102" s="59">
        <f t="shared" si="0"/>
        <v>0.26005659694271765</v>
      </c>
      <c r="E102" s="58"/>
    </row>
    <row r="103" spans="1:5" x14ac:dyDescent="0.2">
      <c r="A103" s="56">
        <v>5112</v>
      </c>
      <c r="B103" s="53" t="s">
        <v>365</v>
      </c>
      <c r="C103" s="57">
        <v>868430.15</v>
      </c>
      <c r="D103" s="59">
        <f t="shared" si="0"/>
        <v>0.22627056189049735</v>
      </c>
      <c r="E103" s="58"/>
    </row>
    <row r="104" spans="1:5" x14ac:dyDescent="0.2">
      <c r="A104" s="56">
        <v>5113</v>
      </c>
      <c r="B104" s="53" t="s">
        <v>366</v>
      </c>
      <c r="C104" s="57">
        <v>51316.66</v>
      </c>
      <c r="D104" s="59">
        <f t="shared" si="0"/>
        <v>1.3370619954343604E-2</v>
      </c>
      <c r="E104" s="58"/>
    </row>
    <row r="105" spans="1:5" x14ac:dyDescent="0.2">
      <c r="A105" s="56">
        <v>5114</v>
      </c>
      <c r="B105" s="53" t="s">
        <v>367</v>
      </c>
      <c r="C105" s="57">
        <v>0</v>
      </c>
      <c r="D105" s="59">
        <f t="shared" si="0"/>
        <v>0</v>
      </c>
      <c r="E105" s="58"/>
    </row>
    <row r="106" spans="1:5" x14ac:dyDescent="0.2">
      <c r="A106" s="56">
        <v>5115</v>
      </c>
      <c r="B106" s="53" t="s">
        <v>368</v>
      </c>
      <c r="C106" s="57">
        <v>313797.74</v>
      </c>
      <c r="D106" s="59">
        <f t="shared" si="0"/>
        <v>8.1760393682518043E-2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157292.97</v>
      </c>
      <c r="D108" s="59">
        <f t="shared" si="0"/>
        <v>4.0982880089233592E-2</v>
      </c>
      <c r="E108" s="58"/>
    </row>
    <row r="109" spans="1:5" x14ac:dyDescent="0.2">
      <c r="A109" s="56">
        <v>5121</v>
      </c>
      <c r="B109" s="53" t="s">
        <v>371</v>
      </c>
      <c r="C109" s="57">
        <v>82061.509999999995</v>
      </c>
      <c r="D109" s="59">
        <f t="shared" si="0"/>
        <v>2.1381229080177221E-2</v>
      </c>
      <c r="E109" s="58"/>
    </row>
    <row r="110" spans="1:5" x14ac:dyDescent="0.2">
      <c r="A110" s="56">
        <v>5122</v>
      </c>
      <c r="B110" s="53" t="s">
        <v>372</v>
      </c>
      <c r="C110" s="57">
        <v>547.9</v>
      </c>
      <c r="D110" s="59">
        <f t="shared" si="0"/>
        <v>1.4275603036099506E-4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50424.53</v>
      </c>
      <c r="D112" s="59">
        <f t="shared" si="0"/>
        <v>1.3138174366889773E-2</v>
      </c>
      <c r="E112" s="58"/>
    </row>
    <row r="113" spans="1:5" x14ac:dyDescent="0.2">
      <c r="A113" s="56">
        <v>5125</v>
      </c>
      <c r="B113" s="53" t="s">
        <v>375</v>
      </c>
      <c r="C113" s="57">
        <v>0</v>
      </c>
      <c r="D113" s="59">
        <f t="shared" si="0"/>
        <v>0</v>
      </c>
      <c r="E113" s="58"/>
    </row>
    <row r="114" spans="1:5" x14ac:dyDescent="0.2">
      <c r="A114" s="56">
        <v>5126</v>
      </c>
      <c r="B114" s="53" t="s">
        <v>376</v>
      </c>
      <c r="C114" s="57">
        <v>19973.73</v>
      </c>
      <c r="D114" s="59">
        <f t="shared" si="0"/>
        <v>5.2041803363794817E-3</v>
      </c>
      <c r="E114" s="58"/>
    </row>
    <row r="115" spans="1:5" x14ac:dyDescent="0.2">
      <c r="A115" s="56">
        <v>5127</v>
      </c>
      <c r="B115" s="53" t="s">
        <v>377</v>
      </c>
      <c r="C115" s="57">
        <v>3960.5</v>
      </c>
      <c r="D115" s="59">
        <f t="shared" si="0"/>
        <v>1.0319132291380195E-3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324.8</v>
      </c>
      <c r="D117" s="59">
        <f t="shared" si="0"/>
        <v>8.4627046288102205E-5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584446.48</v>
      </c>
      <c r="D118" s="59">
        <f t="shared" si="0"/>
        <v>0.15227826144051229</v>
      </c>
      <c r="E118" s="58"/>
    </row>
    <row r="119" spans="1:5" x14ac:dyDescent="0.2">
      <c r="A119" s="56">
        <v>5131</v>
      </c>
      <c r="B119" s="53" t="s">
        <v>381</v>
      </c>
      <c r="C119" s="57">
        <v>77826</v>
      </c>
      <c r="D119" s="59">
        <f t="shared" si="0"/>
        <v>2.0277661651532764E-2</v>
      </c>
      <c r="E119" s="58"/>
    </row>
    <row r="120" spans="1:5" x14ac:dyDescent="0.2">
      <c r="A120" s="56">
        <v>5132</v>
      </c>
      <c r="B120" s="53" t="s">
        <v>382</v>
      </c>
      <c r="C120" s="57">
        <v>54340.01</v>
      </c>
      <c r="D120" s="59">
        <f t="shared" si="0"/>
        <v>1.4158357578712859E-2</v>
      </c>
      <c r="E120" s="58"/>
    </row>
    <row r="121" spans="1:5" x14ac:dyDescent="0.2">
      <c r="A121" s="56">
        <v>5133</v>
      </c>
      <c r="B121" s="53" t="s">
        <v>383</v>
      </c>
      <c r="C121" s="57">
        <v>653.4</v>
      </c>
      <c r="D121" s="59">
        <f t="shared" si="0"/>
        <v>1.7024418732957506E-4</v>
      </c>
      <c r="E121" s="58"/>
    </row>
    <row r="122" spans="1:5" x14ac:dyDescent="0.2">
      <c r="A122" s="56">
        <v>5134</v>
      </c>
      <c r="B122" s="53" t="s">
        <v>384</v>
      </c>
      <c r="C122" s="57">
        <v>9904.66</v>
      </c>
      <c r="D122" s="59">
        <f t="shared" si="0"/>
        <v>2.5806715526105737E-3</v>
      </c>
      <c r="E122" s="58"/>
    </row>
    <row r="123" spans="1:5" x14ac:dyDescent="0.2">
      <c r="A123" s="56">
        <v>5135</v>
      </c>
      <c r="B123" s="53" t="s">
        <v>385</v>
      </c>
      <c r="C123" s="57">
        <v>136276.64000000001</v>
      </c>
      <c r="D123" s="59">
        <f t="shared" si="0"/>
        <v>3.5507049018679314E-2</v>
      </c>
      <c r="E123" s="58"/>
    </row>
    <row r="124" spans="1:5" x14ac:dyDescent="0.2">
      <c r="A124" s="56">
        <v>5136</v>
      </c>
      <c r="B124" s="53" t="s">
        <v>386</v>
      </c>
      <c r="C124" s="57">
        <v>11136</v>
      </c>
      <c r="D124" s="59">
        <f t="shared" si="0"/>
        <v>2.9014987298777899E-3</v>
      </c>
      <c r="E124" s="58"/>
    </row>
    <row r="125" spans="1:5" x14ac:dyDescent="0.2">
      <c r="A125" s="56">
        <v>5137</v>
      </c>
      <c r="B125" s="53" t="s">
        <v>387</v>
      </c>
      <c r="C125" s="57">
        <v>9120.3700000000008</v>
      </c>
      <c r="D125" s="59">
        <f t="shared" si="0"/>
        <v>2.3763238120523976E-3</v>
      </c>
      <c r="E125" s="58"/>
    </row>
    <row r="126" spans="1:5" x14ac:dyDescent="0.2">
      <c r="A126" s="56">
        <v>5138</v>
      </c>
      <c r="B126" s="53" t="s">
        <v>388</v>
      </c>
      <c r="C126" s="57">
        <v>234871.4</v>
      </c>
      <c r="D126" s="59">
        <f t="shared" si="0"/>
        <v>6.1196037067584259E-2</v>
      </c>
      <c r="E126" s="58"/>
    </row>
    <row r="127" spans="1:5" x14ac:dyDescent="0.2">
      <c r="A127" s="56">
        <v>5139</v>
      </c>
      <c r="B127" s="53" t="s">
        <v>389</v>
      </c>
      <c r="C127" s="57">
        <v>50318</v>
      </c>
      <c r="D127" s="59">
        <f t="shared" si="0"/>
        <v>1.3110417842132779E-2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864630.99</v>
      </c>
      <c r="D128" s="59">
        <f t="shared" si="0"/>
        <v>0.22528068600017742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864630.99</v>
      </c>
      <c r="D138" s="59">
        <f t="shared" si="0"/>
        <v>0.22528068600017742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864630.99</v>
      </c>
      <c r="D141" s="59">
        <f t="shared" si="0"/>
        <v>0.22528068600017742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628</v>
      </c>
      <c r="B1" s="144"/>
      <c r="C1" s="144"/>
      <c r="D1" s="29" t="s">
        <v>614</v>
      </c>
      <c r="E1" s="30">
        <v>2022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629</v>
      </c>
      <c r="B3" s="144"/>
      <c r="C3" s="144"/>
      <c r="D3" s="16" t="s">
        <v>620</v>
      </c>
      <c r="E3" s="30">
        <v>3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777507.1</v>
      </c>
    </row>
    <row r="15" spans="1:5" x14ac:dyDescent="0.2">
      <c r="A15" s="35">
        <v>3220</v>
      </c>
      <c r="B15" s="31" t="s">
        <v>474</v>
      </c>
      <c r="C15" s="36">
        <v>2273933.08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628</v>
      </c>
      <c r="B1" s="144"/>
      <c r="C1" s="144"/>
      <c r="D1" s="29" t="s">
        <v>614</v>
      </c>
      <c r="E1" s="30">
        <v>2022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629</v>
      </c>
      <c r="B3" s="144"/>
      <c r="C3" s="144"/>
      <c r="D3" s="16" t="s">
        <v>620</v>
      </c>
      <c r="E3" s="30">
        <v>3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2837611.86</v>
      </c>
      <c r="D10" s="36">
        <v>1964978.45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2837611.86</v>
      </c>
      <c r="D15" s="36">
        <f>SUM(D8:D14)</f>
        <v>1964978.45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0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812087.63000000012</v>
      </c>
    </row>
    <row r="29" spans="1:5" x14ac:dyDescent="0.2">
      <c r="A29" s="35">
        <v>1241</v>
      </c>
      <c r="B29" s="31" t="s">
        <v>240</v>
      </c>
      <c r="C29" s="36">
        <v>324349.02</v>
      </c>
    </row>
    <row r="30" spans="1:5" x14ac:dyDescent="0.2">
      <c r="A30" s="35">
        <v>1242</v>
      </c>
      <c r="B30" s="31" t="s">
        <v>241</v>
      </c>
      <c r="C30" s="36">
        <v>247582.57</v>
      </c>
    </row>
    <row r="31" spans="1:5" x14ac:dyDescent="0.2">
      <c r="A31" s="35">
        <v>1243</v>
      </c>
      <c r="B31" s="31" t="s">
        <v>242</v>
      </c>
      <c r="C31" s="36">
        <v>0</v>
      </c>
    </row>
    <row r="32" spans="1:5" x14ac:dyDescent="0.2">
      <c r="A32" s="35">
        <v>1244</v>
      </c>
      <c r="B32" s="31" t="s">
        <v>243</v>
      </c>
      <c r="C32" s="36">
        <v>149600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35484.910000000003</v>
      </c>
    </row>
    <row r="35" spans="1:5" x14ac:dyDescent="0.2">
      <c r="A35" s="35">
        <v>1247</v>
      </c>
      <c r="B35" s="31" t="s">
        <v>246</v>
      </c>
      <c r="C35" s="36">
        <v>55071.13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29389.4</v>
      </c>
    </row>
    <row r="38" spans="1:5" x14ac:dyDescent="0.2">
      <c r="A38" s="35">
        <v>1251</v>
      </c>
      <c r="B38" s="31" t="s">
        <v>250</v>
      </c>
      <c r="C38" s="36">
        <v>9756.4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19633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2022-10-20T14:37:06Z</cp:lastPrinted>
  <dcterms:created xsi:type="dcterms:W3CDTF">2012-12-11T20:36:24Z</dcterms:created>
  <dcterms:modified xsi:type="dcterms:W3CDTF">2022-10-20T14:38:10Z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